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3949740082\Desktop\"/>
    </mc:Choice>
  </mc:AlternateContent>
  <bookViews>
    <workbookView xWindow="0" yWindow="0" windowWidth="28800" windowHeight="12330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C110" i="1"/>
  <c r="C109" i="1"/>
  <c r="C108" i="1"/>
  <c r="C107" i="1"/>
  <c r="C106" i="1"/>
  <c r="C102" i="1"/>
  <c r="C101" i="1"/>
  <c r="C100" i="1"/>
  <c r="C99" i="1"/>
  <c r="C98" i="1"/>
  <c r="C97" i="1"/>
  <c r="D112" i="1" l="1"/>
  <c r="D103" i="1"/>
  <c r="D7" i="1"/>
  <c r="C18" i="1" s="1"/>
  <c r="C96" i="1" s="1"/>
  <c r="C112" i="1" l="1"/>
  <c r="C103" i="1"/>
</calcChain>
</file>

<file path=xl/sharedStrings.xml><?xml version="1.0" encoding="utf-8"?>
<sst xmlns="http://schemas.openxmlformats.org/spreadsheetml/2006/main" count="98" uniqueCount="93">
  <si>
    <t>MATRIZ DE PRIORIZAÇÃO</t>
  </si>
  <si>
    <t>2. Conhecimento das possíveis aplicações da inovação tecnológica</t>
  </si>
  <si>
    <t>4. Proximidade do início da comercialização do produto</t>
  </si>
  <si>
    <t>1. Existência de problemas que podem ser solucionados pela inovação tecnológica</t>
  </si>
  <si>
    <t>2. Comparação da inovação tecnológica proposta com aplicações similares</t>
  </si>
  <si>
    <t>4. Avaliação de barreiras de entrada</t>
  </si>
  <si>
    <t>Já foi contemplado em algum edital de pesquisa</t>
  </si>
  <si>
    <t>Possui gerente de projetos ou especialista que são responsáveis pelo gerenciamento do projeto</t>
  </si>
  <si>
    <t>O grupo de pesquisa já recebeu algum tipo de premiação ou reconhecimento pelo seu trabalho</t>
  </si>
  <si>
    <t>Possui experiência em parceria de desenvolvimento tecnológico</t>
  </si>
  <si>
    <t>2. CONHECIMENTO DAS POSSÍVEIS APLICAÇÕES DA INOVAÇÃO TECNOLÓGICA</t>
  </si>
  <si>
    <t>4 - As possíveis aplicações foram testadas e obtiveram resultados positivos</t>
  </si>
  <si>
    <t>3 - As possíveis aplicações foram identificadas e testadas</t>
  </si>
  <si>
    <t>2 - As possíveis aplicações foram identificadas, porém não foram testadas</t>
  </si>
  <si>
    <t>1 - Não foi possível identificar com clareza as aplicações da tecnologia</t>
  </si>
  <si>
    <t>3. ESTÁGIO DE DESENVOLVIMENTO DA TECNOLOGIA.</t>
  </si>
  <si>
    <t>4 - Sistema em uso; sistema real completado e qualificado em ambiente real; demonstração do protótipo do sistema em ambiente operacional</t>
  </si>
  <si>
    <t>3 - Demonstração do modelo ou protótipo em ambiente relevante;</t>
  </si>
  <si>
    <t>2 - Validação em ambiente relevante de componentes e/ou sistemas; validação dos componentes e/ou sistemas em ambiente de laboratório.</t>
  </si>
  <si>
    <t xml:space="preserve">1 - Função crítica e/ou prova de conceito </t>
  </si>
  <si>
    <t>4 - O projeto está em sua fase final, sendo planejada a comercialização das primeiras unidades</t>
  </si>
  <si>
    <t>3 - Está sendo iniciada a produção em escala industrial, porém sem uma previsão para iniciar a comercialização do (s) produto (s)</t>
  </si>
  <si>
    <t xml:space="preserve">2 - O (s) protótipo (s) está (ão) sendo testado (s), porém não se sabe quando pode ser possível iniciar a produção em escala industrial </t>
  </si>
  <si>
    <t xml:space="preserve">1 - O projeto ainda está em sua fase inicial, sendo planejado ainda os primeiros testes no laboratório </t>
  </si>
  <si>
    <t>5. ESTÁGIO DO PROCESSO DE TRANSFERÊNCIA</t>
  </si>
  <si>
    <t>4 - Desenvolvimento em conjunto</t>
  </si>
  <si>
    <t>3 - Parceiro(s) em interesse declarado documentada</t>
  </si>
  <si>
    <t>2 - Indicação de parceiro(s) com contato</t>
  </si>
  <si>
    <t>1 - Nenhuma indicação de parceiro</t>
  </si>
  <si>
    <t>6. DISPONIBILIDADE DE RECURSOS (TEMPO, PESSOAS, FINANCEIRO, EQUIPAMENTOS, MATÉRIA-PRIMA) PARA INICIAR A COMERCIALIZAÇÃO</t>
  </si>
  <si>
    <t>4 - Os recursos estão dimensionados, são suficientes e disponíveis</t>
  </si>
  <si>
    <t>3 - Os recursos estão dimensionados e são suficientes</t>
  </si>
  <si>
    <t>2 - Os recursos estão dimensionados, mas não são suficientes</t>
  </si>
  <si>
    <t>1 - Não existe previsão dos recursos necessários</t>
  </si>
  <si>
    <t>7. BARREIRAS REGULATÓRIAS (REGULAMENTAÇÃO OBRIGATÓRIA)</t>
  </si>
  <si>
    <t xml:space="preserve"> 4 - Anuência da regulação da tecnologia </t>
  </si>
  <si>
    <t>3 - Entrave(s) detectados(s) pode(m) inviabilizar a transferência de tecnologia</t>
  </si>
  <si>
    <t>2 - Em andamento, sem maiores problemas</t>
  </si>
  <si>
    <t>1 - Não existem barreiras regulatórias preocupantes envolvidas no desenvolvimento da tecnologia</t>
  </si>
  <si>
    <t>EIXO Y - POTENCIAL DE GERAÇÃO DE VALOR (ECONÔMICO, SOCIAL)</t>
  </si>
  <si>
    <t>1. EXISTÊNCIA DE PROBLEMAS QUE PODEM SER SOLUCIONADOS PELA INOVAÇÃO TECNOLÓGICA</t>
  </si>
  <si>
    <t xml:space="preserve">4 - Os problemas são conhecidos e quando solucionados geram ganhos econômicos elevados </t>
  </si>
  <si>
    <t>3 - Os problemas são conhecidos e quando solucionados geram ganhos econômicos medianos</t>
  </si>
  <si>
    <t>2 - Os problemas são conhecidos e quando solucionados geram poucos ganhos econômicos</t>
  </si>
  <si>
    <t>1 - Os problemas são conhecidos, porém ainda não é possível identificar se, quando solucionados, geram ganhos econômicos ou Não se imagina que seja possível solucionar nenhum problema de grande importância</t>
  </si>
  <si>
    <t>2. COMPARAÇÃO DA INOVAÇÃO TECNOLÓGICA PROPOSTA COM APLICAÇÕES SIMILARES</t>
  </si>
  <si>
    <t>4 - A inovação proposta gera aplicações sem similares no mercado</t>
  </si>
  <si>
    <t>3 - A inovação proposta gera aplicações mais eficientes que as aplicações similares</t>
  </si>
  <si>
    <t>2 - A inovação proposta gera aplicações tão eficientes quanto as similares</t>
  </si>
  <si>
    <t>1 - A inovação proposta  gera aplicações, menos eficientes que as similares</t>
  </si>
  <si>
    <t>3. GRAU DE INOVAÇÃO TECNOLÓGICA</t>
  </si>
  <si>
    <t>4 - O projeto gera uma inovação capaz de promover uma ruptura tecnológica</t>
  </si>
  <si>
    <t>3 - O projeto gera uma inovação que promove mudanças incrementais no produto ou no processo de produção</t>
  </si>
  <si>
    <t>2 - O projeto gera uma inovação que se caracteriza como seguidora de uma tecnologia dominante</t>
  </si>
  <si>
    <t>1 - O projeto não gera uma inovação tecnológica propriamente dita</t>
  </si>
  <si>
    <t>4. AVALIAÇÃO DE BARREIRAS DE ENTRADA*</t>
  </si>
  <si>
    <t>5. POTENCIAL DE OBTENÇÃO DE FOMENTO À INOVAÇÃO</t>
  </si>
  <si>
    <t>4 - Existe linha de fomento aprovada para o projeto</t>
  </si>
  <si>
    <t>3 - Existem linhas de fomento diretamente relacionadas ao projeto</t>
  </si>
  <si>
    <t>2 - Existem linhas de fomento indiretas para o projeto</t>
  </si>
  <si>
    <t>1 - Desconhecem-se linhas de fomento para o projeto</t>
  </si>
  <si>
    <t>4 - O projeto possibilita a geração de uma família de produtos</t>
  </si>
  <si>
    <t>3 - O projeto possibilita a geração de mais de um produto, porém de famílias diferentes</t>
  </si>
  <si>
    <t>2 - O projeto possibilita somente o desenvolvimento de um único produto</t>
  </si>
  <si>
    <t>1 - O projeto ainda está em uma fase preliminar a ponto de não ser possível definir quais produtos podem ser desenvolvidos</t>
  </si>
  <si>
    <t>EIXO X - DESENVOLVIMENTO DA TECNOLOGIA</t>
  </si>
  <si>
    <t>Sim=1 / Não=0</t>
  </si>
  <si>
    <t>1. QUALIFICAÇÃO DA EQUIPE PARA GERENCIAR A EVOLUÇÃO TECNOLÓGICA (0,4)*10</t>
  </si>
  <si>
    <t>1. Qualificação da equipe para gerenciar a evolução tecnológica</t>
  </si>
  <si>
    <t>3. Estágio de desenvolvimento da tecnologia</t>
  </si>
  <si>
    <t>5. Estágio do processo de transferência</t>
  </si>
  <si>
    <t>6. Disponibilidade de recursos (tempo, pessoas, financeiro, equipamentos, matéria-prima) para iniciar a comercialização</t>
  </si>
  <si>
    <t>7. Barreiras regulatórias (regunlamentação obrigatória)</t>
  </si>
  <si>
    <t>PESO</t>
  </si>
  <si>
    <t>3. Grau de inovação tecnológica</t>
  </si>
  <si>
    <t>5. Potencial de obtenção de fomento à inovação</t>
  </si>
  <si>
    <t>6. Desenvolvimento de produtos a partir da mesma base tecnológica</t>
  </si>
  <si>
    <t>NOTA</t>
  </si>
  <si>
    <t>4. PROXIMIDADE DO INÍCIO DA COMERCIALIZAÇÃO DO PRODUTO</t>
  </si>
  <si>
    <t>4 - As barreiras de entrada são pequenas e a tecnologia pode ser oferecida para o segmento de maior valor</t>
  </si>
  <si>
    <t>3 - As barreiras de entrada são pequenas sendo que a  melhor oportunidade é oferecer a tec. para segmentos de menor valor</t>
  </si>
  <si>
    <t>2 - As barreiras de entrada são grandes, mas já foi identificada uma estratégia para superá-las</t>
  </si>
  <si>
    <t>1 - As barreiras de entrada são grandes e ainda não foi possível identificar uma estratégia para superá-las</t>
  </si>
  <si>
    <t>Possui patente(s) concedida(s)'</t>
  </si>
  <si>
    <t>Já efetuou pedido de ativo(s) de PI junto à órgão(s) competente(s)</t>
  </si>
  <si>
    <t>Possui outro(s) ativo(s) de PI registrados em órgão(s) competente(s)</t>
  </si>
  <si>
    <t>Possui experiência no processo de depósito de pedido de patente [busca de anterioridade, redação, cumprimento de exigência(s)]</t>
  </si>
  <si>
    <t>Concorreu em algum edital de pesquisa</t>
  </si>
  <si>
    <t>A equipe possui pós-graduandos</t>
  </si>
  <si>
    <t>6. DESENVOLVIMENTO DE PRODUTOS/PROCESSOS A PARTIR DA MESMA BASE TECNOLÓGICA</t>
  </si>
  <si>
    <r>
      <rPr>
        <b/>
        <sz val="11"/>
        <color theme="1"/>
        <rFont val="Calibri"/>
        <family val="2"/>
        <scheme val="minor"/>
      </rPr>
      <t>TÍTULO DA TECNOLOGIA:</t>
    </r>
    <r>
      <rPr>
        <sz val="11"/>
        <color theme="1"/>
        <rFont val="Calibri"/>
        <family val="2"/>
        <scheme val="minor"/>
      </rPr>
      <t xml:space="preserve"> </t>
    </r>
  </si>
  <si>
    <t>TITULARES:</t>
  </si>
  <si>
    <t xml:space="preserve">INVENTORES: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</si>
</sst>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MATRIZ DE PRIORIDADE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dLbls>
            <c:delete val="1"/>
          </c:dLbls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Planilha1!$C$103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Planilha1!$C$112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24-461F-947C-36E8F76E163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153673424"/>
        <c:axId val="1486290896"/>
      </c:scatterChart>
      <c:valAx>
        <c:axId val="1153673424"/>
        <c:scaling>
          <c:orientation val="minMax"/>
          <c:max val="4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DESENVOLVIMENTO DA TECNOLOGIA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86290896"/>
        <c:crosses val="autoZero"/>
        <c:crossBetween val="midCat"/>
      </c:valAx>
      <c:valAx>
        <c:axId val="1486290896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POTENCIAL DE GERAÇÃO DE VALOR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l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3673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156321</xdr:colOff>
      <xdr:row>113</xdr:row>
      <xdr:rowOff>122331</xdr:rowOff>
    </xdr:from>
    <xdr:to>
      <xdr:col>3</xdr:col>
      <xdr:colOff>338416</xdr:colOff>
      <xdr:row>131</xdr:row>
      <xdr:rowOff>175185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5B11B24-1A07-4A96-AE37-3570943CC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abSelected="1" topLeftCell="A53" zoomScaleNormal="100" zoomScalePageLayoutView="115" workbookViewId="0">
      <selection sqref="A1:D1"/>
    </sheetView>
  </sheetViews>
  <sheetFormatPr defaultColWidth="0" defaultRowHeight="15" x14ac:dyDescent="0.25"/>
  <cols>
    <col min="1" max="1" width="8.7109375" customWidth="1"/>
    <col min="2" max="2" width="72.7109375" style="1" customWidth="1"/>
    <col min="3" max="3" width="13" style="12" customWidth="1"/>
    <col min="4" max="4" width="8.7109375" customWidth="1"/>
    <col min="5" max="16384" width="8.7109375" hidden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0"/>
      <c r="B2" s="20"/>
      <c r="C2" s="20"/>
      <c r="D2" s="20"/>
    </row>
    <row r="3" spans="1:4" ht="29.1" customHeight="1" x14ac:dyDescent="0.25">
      <c r="B3" s="21" t="s">
        <v>91</v>
      </c>
      <c r="C3" s="20"/>
    </row>
    <row r="4" spans="1:4" x14ac:dyDescent="0.25">
      <c r="B4" s="21" t="s">
        <v>92</v>
      </c>
      <c r="C4" s="20"/>
    </row>
    <row r="5" spans="1:4" ht="18" customHeight="1" x14ac:dyDescent="0.25">
      <c r="B5" s="29" t="s">
        <v>90</v>
      </c>
      <c r="C5" s="29"/>
    </row>
    <row r="7" spans="1:4" ht="30" x14ac:dyDescent="0.25">
      <c r="B7" s="5" t="s">
        <v>67</v>
      </c>
      <c r="C7" s="13" t="s">
        <v>66</v>
      </c>
      <c r="D7" s="11">
        <f>SUM(C8:C17)</f>
        <v>0</v>
      </c>
    </row>
    <row r="8" spans="1:4" x14ac:dyDescent="0.25">
      <c r="B8" s="3" t="s">
        <v>83</v>
      </c>
      <c r="C8" s="14"/>
    </row>
    <row r="9" spans="1:4" x14ac:dyDescent="0.25">
      <c r="B9" s="3" t="s">
        <v>84</v>
      </c>
      <c r="C9" s="14"/>
    </row>
    <row r="10" spans="1:4" x14ac:dyDescent="0.25">
      <c r="B10" s="3" t="s">
        <v>85</v>
      </c>
      <c r="C10" s="14"/>
    </row>
    <row r="11" spans="1:4" ht="30" x14ac:dyDescent="0.25">
      <c r="B11" s="3" t="s">
        <v>86</v>
      </c>
      <c r="C11" s="14"/>
    </row>
    <row r="12" spans="1:4" x14ac:dyDescent="0.25">
      <c r="B12" s="3" t="s">
        <v>87</v>
      </c>
      <c r="C12" s="14"/>
    </row>
    <row r="13" spans="1:4" x14ac:dyDescent="0.25">
      <c r="B13" s="3" t="s">
        <v>6</v>
      </c>
      <c r="C13" s="14"/>
    </row>
    <row r="14" spans="1:4" x14ac:dyDescent="0.25">
      <c r="B14" s="3" t="s">
        <v>88</v>
      </c>
      <c r="C14" s="14"/>
    </row>
    <row r="15" spans="1:4" ht="30" x14ac:dyDescent="0.25">
      <c r="B15" s="3" t="s">
        <v>7</v>
      </c>
      <c r="C15" s="14"/>
    </row>
    <row r="16" spans="1:4" ht="30" x14ac:dyDescent="0.25">
      <c r="B16" s="3" t="s">
        <v>8</v>
      </c>
      <c r="C16" s="14"/>
    </row>
    <row r="17" spans="2:3" x14ac:dyDescent="0.25">
      <c r="B17" s="3" t="s">
        <v>9</v>
      </c>
      <c r="C17" s="14"/>
    </row>
    <row r="18" spans="2:3" x14ac:dyDescent="0.25">
      <c r="B18" s="4"/>
      <c r="C18" s="15">
        <f>(0.4)*D7</f>
        <v>0</v>
      </c>
    </row>
    <row r="20" spans="2:3" x14ac:dyDescent="0.25">
      <c r="B20" s="5" t="s">
        <v>10</v>
      </c>
      <c r="C20" s="26"/>
    </row>
    <row r="21" spans="2:3" x14ac:dyDescent="0.25">
      <c r="B21" s="3" t="s">
        <v>11</v>
      </c>
      <c r="C21" s="27"/>
    </row>
    <row r="22" spans="2:3" x14ac:dyDescent="0.25">
      <c r="B22" s="3" t="s">
        <v>12</v>
      </c>
      <c r="C22" s="27"/>
    </row>
    <row r="23" spans="2:3" x14ac:dyDescent="0.25">
      <c r="B23" s="3" t="s">
        <v>13</v>
      </c>
      <c r="C23" s="27"/>
    </row>
    <row r="24" spans="2:3" x14ac:dyDescent="0.25">
      <c r="B24" s="3" t="s">
        <v>14</v>
      </c>
      <c r="C24" s="28"/>
    </row>
    <row r="25" spans="2:3" x14ac:dyDescent="0.25">
      <c r="B25" s="4"/>
      <c r="C25" s="16"/>
    </row>
    <row r="27" spans="2:3" x14ac:dyDescent="0.25">
      <c r="B27" s="5" t="s">
        <v>15</v>
      </c>
      <c r="C27" s="26"/>
    </row>
    <row r="28" spans="2:3" ht="30" x14ac:dyDescent="0.25">
      <c r="B28" s="3" t="s">
        <v>16</v>
      </c>
      <c r="C28" s="27"/>
    </row>
    <row r="29" spans="2:3" x14ac:dyDescent="0.25">
      <c r="B29" s="3" t="s">
        <v>17</v>
      </c>
      <c r="C29" s="27"/>
    </row>
    <row r="30" spans="2:3" ht="30" x14ac:dyDescent="0.25">
      <c r="B30" s="3" t="s">
        <v>18</v>
      </c>
      <c r="C30" s="27"/>
    </row>
    <row r="31" spans="2:3" x14ac:dyDescent="0.25">
      <c r="B31" s="3" t="s">
        <v>19</v>
      </c>
      <c r="C31" s="28"/>
    </row>
    <row r="33" spans="2:3" x14ac:dyDescent="0.25">
      <c r="B33" s="5" t="s">
        <v>78</v>
      </c>
      <c r="C33" s="26"/>
    </row>
    <row r="34" spans="2:3" ht="30" x14ac:dyDescent="0.25">
      <c r="B34" s="3" t="s">
        <v>20</v>
      </c>
      <c r="C34" s="27"/>
    </row>
    <row r="35" spans="2:3" ht="30" x14ac:dyDescent="0.25">
      <c r="B35" s="3" t="s">
        <v>21</v>
      </c>
      <c r="C35" s="27"/>
    </row>
    <row r="36" spans="2:3" ht="30" x14ac:dyDescent="0.25">
      <c r="B36" s="3" t="s">
        <v>22</v>
      </c>
      <c r="C36" s="27"/>
    </row>
    <row r="37" spans="2:3" ht="30" x14ac:dyDescent="0.25">
      <c r="B37" s="3" t="s">
        <v>23</v>
      </c>
      <c r="C37" s="28"/>
    </row>
    <row r="39" spans="2:3" x14ac:dyDescent="0.25">
      <c r="B39" s="5" t="s">
        <v>24</v>
      </c>
      <c r="C39" s="26"/>
    </row>
    <row r="40" spans="2:3" x14ac:dyDescent="0.25">
      <c r="B40" s="3" t="s">
        <v>25</v>
      </c>
      <c r="C40" s="27"/>
    </row>
    <row r="41" spans="2:3" x14ac:dyDescent="0.25">
      <c r="B41" s="3" t="s">
        <v>26</v>
      </c>
      <c r="C41" s="27"/>
    </row>
    <row r="42" spans="2:3" x14ac:dyDescent="0.25">
      <c r="B42" s="3" t="s">
        <v>27</v>
      </c>
      <c r="C42" s="27"/>
    </row>
    <row r="43" spans="2:3" x14ac:dyDescent="0.25">
      <c r="B43" s="3" t="s">
        <v>28</v>
      </c>
      <c r="C43" s="28"/>
    </row>
    <row r="45" spans="2:3" ht="30" x14ac:dyDescent="0.25">
      <c r="B45" s="5" t="s">
        <v>29</v>
      </c>
      <c r="C45" s="26"/>
    </row>
    <row r="46" spans="2:3" x14ac:dyDescent="0.25">
      <c r="B46" s="3" t="s">
        <v>30</v>
      </c>
      <c r="C46" s="27"/>
    </row>
    <row r="47" spans="2:3" x14ac:dyDescent="0.25">
      <c r="B47" s="3" t="s">
        <v>31</v>
      </c>
      <c r="C47" s="27"/>
    </row>
    <row r="48" spans="2:3" x14ac:dyDescent="0.25">
      <c r="B48" s="3" t="s">
        <v>32</v>
      </c>
      <c r="C48" s="27"/>
    </row>
    <row r="49" spans="2:3" x14ac:dyDescent="0.25">
      <c r="B49" s="3" t="s">
        <v>33</v>
      </c>
      <c r="C49" s="28"/>
    </row>
    <row r="51" spans="2:3" x14ac:dyDescent="0.25">
      <c r="B51" s="5" t="s">
        <v>34</v>
      </c>
      <c r="C51" s="26"/>
    </row>
    <row r="52" spans="2:3" x14ac:dyDescent="0.25">
      <c r="B52" s="3" t="s">
        <v>35</v>
      </c>
      <c r="C52" s="27"/>
    </row>
    <row r="53" spans="2:3" x14ac:dyDescent="0.25">
      <c r="B53" s="3" t="s">
        <v>36</v>
      </c>
      <c r="C53" s="27"/>
    </row>
    <row r="54" spans="2:3" x14ac:dyDescent="0.25">
      <c r="B54" s="3" t="s">
        <v>37</v>
      </c>
      <c r="C54" s="27"/>
    </row>
    <row r="55" spans="2:3" ht="30" x14ac:dyDescent="0.25">
      <c r="B55" s="3" t="s">
        <v>38</v>
      </c>
      <c r="C55" s="28"/>
    </row>
    <row r="57" spans="2:3" x14ac:dyDescent="0.25">
      <c r="B57" s="19" t="s">
        <v>39</v>
      </c>
      <c r="C57" s="18"/>
    </row>
    <row r="59" spans="2:3" ht="30" x14ac:dyDescent="0.25">
      <c r="B59" s="2" t="s">
        <v>40</v>
      </c>
      <c r="C59" s="22"/>
    </row>
    <row r="60" spans="2:3" ht="30" x14ac:dyDescent="0.25">
      <c r="B60" s="3" t="s">
        <v>41</v>
      </c>
      <c r="C60" s="23"/>
    </row>
    <row r="61" spans="2:3" ht="30" x14ac:dyDescent="0.25">
      <c r="B61" s="3" t="s">
        <v>42</v>
      </c>
      <c r="C61" s="23"/>
    </row>
    <row r="62" spans="2:3" ht="30" x14ac:dyDescent="0.25">
      <c r="B62" s="3" t="s">
        <v>43</v>
      </c>
      <c r="C62" s="23"/>
    </row>
    <row r="63" spans="2:3" ht="45" x14ac:dyDescent="0.25">
      <c r="B63" s="3" t="s">
        <v>44</v>
      </c>
      <c r="C63" s="24"/>
    </row>
    <row r="65" spans="2:3" ht="30" x14ac:dyDescent="0.25">
      <c r="B65" s="2" t="s">
        <v>45</v>
      </c>
      <c r="C65" s="22"/>
    </row>
    <row r="66" spans="2:3" x14ac:dyDescent="0.25">
      <c r="B66" s="3" t="s">
        <v>46</v>
      </c>
      <c r="C66" s="23"/>
    </row>
    <row r="67" spans="2:3" ht="30" x14ac:dyDescent="0.25">
      <c r="B67" s="3" t="s">
        <v>47</v>
      </c>
      <c r="C67" s="23"/>
    </row>
    <row r="68" spans="2:3" x14ac:dyDescent="0.25">
      <c r="B68" s="3" t="s">
        <v>48</v>
      </c>
      <c r="C68" s="23"/>
    </row>
    <row r="69" spans="2:3" x14ac:dyDescent="0.25">
      <c r="B69" s="3" t="s">
        <v>49</v>
      </c>
      <c r="C69" s="24"/>
    </row>
    <row r="71" spans="2:3" x14ac:dyDescent="0.25">
      <c r="B71" s="2" t="s">
        <v>50</v>
      </c>
      <c r="C71" s="22"/>
    </row>
    <row r="72" spans="2:3" x14ac:dyDescent="0.25">
      <c r="B72" s="3" t="s">
        <v>51</v>
      </c>
      <c r="C72" s="23"/>
    </row>
    <row r="73" spans="2:3" ht="30" x14ac:dyDescent="0.25">
      <c r="B73" s="3" t="s">
        <v>52</v>
      </c>
      <c r="C73" s="23"/>
    </row>
    <row r="74" spans="2:3" ht="30" x14ac:dyDescent="0.25">
      <c r="B74" s="3" t="s">
        <v>53</v>
      </c>
      <c r="C74" s="23"/>
    </row>
    <row r="75" spans="2:3" x14ac:dyDescent="0.25">
      <c r="B75" s="3" t="s">
        <v>54</v>
      </c>
      <c r="C75" s="24"/>
    </row>
    <row r="77" spans="2:3" x14ac:dyDescent="0.25">
      <c r="B77" s="2" t="s">
        <v>55</v>
      </c>
      <c r="C77" s="22"/>
    </row>
    <row r="78" spans="2:3" ht="30" x14ac:dyDescent="0.25">
      <c r="B78" s="3" t="s">
        <v>79</v>
      </c>
      <c r="C78" s="23"/>
    </row>
    <row r="79" spans="2:3" ht="30" x14ac:dyDescent="0.25">
      <c r="B79" s="3" t="s">
        <v>80</v>
      </c>
      <c r="C79" s="23"/>
    </row>
    <row r="80" spans="2:3" ht="30" x14ac:dyDescent="0.25">
      <c r="B80" s="3" t="s">
        <v>81</v>
      </c>
      <c r="C80" s="23"/>
    </row>
    <row r="81" spans="2:4" ht="30" x14ac:dyDescent="0.25">
      <c r="B81" s="3" t="s">
        <v>82</v>
      </c>
      <c r="C81" s="24"/>
    </row>
    <row r="83" spans="2:4" x14ac:dyDescent="0.25">
      <c r="B83" s="2" t="s">
        <v>56</v>
      </c>
      <c r="C83" s="22"/>
    </row>
    <row r="84" spans="2:4" x14ac:dyDescent="0.25">
      <c r="B84" s="3" t="s">
        <v>57</v>
      </c>
      <c r="C84" s="23"/>
    </row>
    <row r="85" spans="2:4" x14ac:dyDescent="0.25">
      <c r="B85" s="3" t="s">
        <v>58</v>
      </c>
      <c r="C85" s="23"/>
    </row>
    <row r="86" spans="2:4" x14ac:dyDescent="0.25">
      <c r="B86" s="3" t="s">
        <v>59</v>
      </c>
      <c r="C86" s="23"/>
    </row>
    <row r="87" spans="2:4" x14ac:dyDescent="0.25">
      <c r="B87" s="3" t="s">
        <v>60</v>
      </c>
      <c r="C87" s="24"/>
    </row>
    <row r="89" spans="2:4" ht="30" x14ac:dyDescent="0.25">
      <c r="B89" s="2" t="s">
        <v>89</v>
      </c>
      <c r="C89" s="22"/>
    </row>
    <row r="90" spans="2:4" x14ac:dyDescent="0.25">
      <c r="B90" s="3" t="s">
        <v>61</v>
      </c>
      <c r="C90" s="23"/>
    </row>
    <row r="91" spans="2:4" ht="30" x14ac:dyDescent="0.25">
      <c r="B91" s="3" t="s">
        <v>62</v>
      </c>
      <c r="C91" s="23"/>
    </row>
    <row r="92" spans="2:4" x14ac:dyDescent="0.25">
      <c r="B92" s="3" t="s">
        <v>63</v>
      </c>
      <c r="C92" s="23"/>
    </row>
    <row r="93" spans="2:4" ht="30" x14ac:dyDescent="0.25">
      <c r="B93" s="3" t="s">
        <v>64</v>
      </c>
      <c r="C93" s="24"/>
    </row>
    <row r="95" spans="2:4" x14ac:dyDescent="0.25">
      <c r="B95" s="5" t="s">
        <v>65</v>
      </c>
      <c r="C95" s="13" t="s">
        <v>77</v>
      </c>
      <c r="D95" s="6" t="s">
        <v>73</v>
      </c>
    </row>
    <row r="96" spans="2:4" x14ac:dyDescent="0.25">
      <c r="B96" s="3" t="s">
        <v>68</v>
      </c>
      <c r="C96" s="14">
        <f>C18</f>
        <v>0</v>
      </c>
      <c r="D96" s="8">
        <v>0.15</v>
      </c>
    </row>
    <row r="97" spans="2:4" x14ac:dyDescent="0.25">
      <c r="B97" s="3" t="s">
        <v>1</v>
      </c>
      <c r="C97" s="14">
        <f>C20</f>
        <v>0</v>
      </c>
      <c r="D97" s="8">
        <v>0.15</v>
      </c>
    </row>
    <row r="98" spans="2:4" x14ac:dyDescent="0.25">
      <c r="B98" s="3" t="s">
        <v>69</v>
      </c>
      <c r="C98" s="14">
        <f>C27</f>
        <v>0</v>
      </c>
      <c r="D98" s="8">
        <v>0.1</v>
      </c>
    </row>
    <row r="99" spans="2:4" x14ac:dyDescent="0.25">
      <c r="B99" s="3" t="s">
        <v>2</v>
      </c>
      <c r="C99" s="14">
        <f>C33</f>
        <v>0</v>
      </c>
      <c r="D99" s="8">
        <v>0.1</v>
      </c>
    </row>
    <row r="100" spans="2:4" x14ac:dyDescent="0.25">
      <c r="B100" s="3" t="s">
        <v>70</v>
      </c>
      <c r="C100" s="14">
        <f>C39</f>
        <v>0</v>
      </c>
      <c r="D100" s="8">
        <v>0.15</v>
      </c>
    </row>
    <row r="101" spans="2:4" ht="30" x14ac:dyDescent="0.25">
      <c r="B101" s="3" t="s">
        <v>71</v>
      </c>
      <c r="C101" s="14">
        <f>C45</f>
        <v>0</v>
      </c>
      <c r="D101" s="8">
        <v>0.15</v>
      </c>
    </row>
    <row r="102" spans="2:4" x14ac:dyDescent="0.25">
      <c r="B102" s="3" t="s">
        <v>72</v>
      </c>
      <c r="C102" s="14">
        <f>C51</f>
        <v>0</v>
      </c>
      <c r="D102" s="8">
        <v>0.2</v>
      </c>
    </row>
    <row r="103" spans="2:4" x14ac:dyDescent="0.25">
      <c r="B103" s="5" t="s">
        <v>65</v>
      </c>
      <c r="C103" s="13">
        <f>C96*D96+C97*D97+C98*D98+C99*D99+C100*D100+C101*D101+C102*D102</f>
        <v>0</v>
      </c>
      <c r="D103" s="10">
        <f>SUM(D96:D102)</f>
        <v>1</v>
      </c>
    </row>
    <row r="105" spans="2:4" x14ac:dyDescent="0.25">
      <c r="B105" s="2" t="s">
        <v>39</v>
      </c>
      <c r="C105" s="17" t="s">
        <v>77</v>
      </c>
      <c r="D105" s="7" t="s">
        <v>73</v>
      </c>
    </row>
    <row r="106" spans="2:4" ht="30" x14ac:dyDescent="0.25">
      <c r="B106" s="3" t="s">
        <v>3</v>
      </c>
      <c r="C106" s="14">
        <f>C59</f>
        <v>0</v>
      </c>
      <c r="D106" s="8">
        <v>0.15</v>
      </c>
    </row>
    <row r="107" spans="2:4" x14ac:dyDescent="0.25">
      <c r="B107" s="3" t="s">
        <v>4</v>
      </c>
      <c r="C107" s="14">
        <f>C65</f>
        <v>0</v>
      </c>
      <c r="D107" s="8">
        <v>0.15</v>
      </c>
    </row>
    <row r="108" spans="2:4" x14ac:dyDescent="0.25">
      <c r="B108" s="3" t="s">
        <v>74</v>
      </c>
      <c r="C108" s="14">
        <f>C71</f>
        <v>0</v>
      </c>
      <c r="D108" s="8">
        <v>0.2</v>
      </c>
    </row>
    <row r="109" spans="2:4" x14ac:dyDescent="0.25">
      <c r="B109" s="3" t="s">
        <v>5</v>
      </c>
      <c r="C109" s="14">
        <f>C77</f>
        <v>0</v>
      </c>
      <c r="D109" s="8">
        <v>0.2</v>
      </c>
    </row>
    <row r="110" spans="2:4" x14ac:dyDescent="0.25">
      <c r="B110" s="3" t="s">
        <v>75</v>
      </c>
      <c r="C110" s="14">
        <f>C83</f>
        <v>0</v>
      </c>
      <c r="D110" s="8">
        <v>0.15</v>
      </c>
    </row>
    <row r="111" spans="2:4" x14ac:dyDescent="0.25">
      <c r="B111" s="3" t="s">
        <v>76</v>
      </c>
      <c r="C111" s="14">
        <f>C89</f>
        <v>0</v>
      </c>
      <c r="D111" s="8">
        <v>0.15</v>
      </c>
    </row>
    <row r="112" spans="2:4" x14ac:dyDescent="0.25">
      <c r="B112" s="2" t="s">
        <v>39</v>
      </c>
      <c r="C112" s="17">
        <f>C106*D106+C107*D107+C108*D108+C109*D109+C110*D110+C111*D111</f>
        <v>0</v>
      </c>
      <c r="D112" s="9">
        <f>SUM(D106:D111)</f>
        <v>1</v>
      </c>
    </row>
  </sheetData>
  <mergeCells count="14">
    <mergeCell ref="C89:C93"/>
    <mergeCell ref="C83:C87"/>
    <mergeCell ref="C77:C81"/>
    <mergeCell ref="A1:D1"/>
    <mergeCell ref="C20:C24"/>
    <mergeCell ref="C27:C31"/>
    <mergeCell ref="C33:C37"/>
    <mergeCell ref="C39:C43"/>
    <mergeCell ref="B5:C5"/>
    <mergeCell ref="C45:C49"/>
    <mergeCell ref="C51:C55"/>
    <mergeCell ref="C59:C63"/>
    <mergeCell ref="C65:C69"/>
    <mergeCell ref="C71:C7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Saito</dc:creator>
  <cp:lastModifiedBy>Schirlei Stock Ramos</cp:lastModifiedBy>
  <dcterms:created xsi:type="dcterms:W3CDTF">2020-07-21T18:53:07Z</dcterms:created>
  <dcterms:modified xsi:type="dcterms:W3CDTF">2022-10-06T11:43:00Z</dcterms:modified>
</cp:coreProperties>
</file>